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PRESUPUESTO 2024" sheetId="1" r:id="rId1"/>
  </sheets>
  <definedNames>
    <definedName name="_xlnm._FilterDatabase" localSheetId="0" hidden="1">'PRESUPUESTO 2024'!$A$7:$B$82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 l="1"/>
  <c r="C77" i="1"/>
  <c r="C74" i="1"/>
  <c r="C73" i="1" s="1"/>
  <c r="C82" i="1" s="1"/>
  <c r="C69" i="1"/>
  <c r="C66" i="1"/>
  <c r="C61" i="1"/>
  <c r="C51" i="1"/>
  <c r="C44" i="1"/>
  <c r="C35" i="1"/>
  <c r="C25" i="1"/>
  <c r="C15" i="1"/>
  <c r="C9" i="1"/>
  <c r="C8" i="1"/>
  <c r="B25" i="1" l="1"/>
  <c r="B80" i="1"/>
  <c r="B77" i="1"/>
  <c r="B74" i="1"/>
  <c r="B69" i="1"/>
  <c r="B66" i="1"/>
  <c r="B61" i="1"/>
  <c r="B51" i="1"/>
  <c r="B44" i="1"/>
  <c r="B35" i="1"/>
  <c r="B15" i="1"/>
  <c r="B9" i="1"/>
  <c r="B8" i="1" l="1"/>
  <c r="B82" i="1" s="1"/>
  <c r="B73" i="1"/>
</calcChain>
</file>

<file path=xl/sharedStrings.xml><?xml version="1.0" encoding="utf-8"?>
<sst xmlns="http://schemas.openxmlformats.org/spreadsheetml/2006/main" count="93" uniqueCount="93">
  <si>
    <t>HOSPITAL DOCENTE SEMMA SANTO DOMINGO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</si>
  <si>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</si>
  <si>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</si>
  <si>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</si>
  <si>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</si>
  <si>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</si>
  <si>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</si>
  <si>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</si>
  <si>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</si>
  <si>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</si>
  <si>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</si>
  <si>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</si>
  <si>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</si>
  <si>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</si>
  <si>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</si>
  <si>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</si>
  <si>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</si>
  <si>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</si>
  <si>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</si>
  <si>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</si>
  <si>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</si>
  <si>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</si>
  <si>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</si>
  <si>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</si>
  <si>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</si>
  <si>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</si>
  <si>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</si>
  <si>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</si>
  <si>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</si>
  <si>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</si>
  <si>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</si>
  <si>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</si>
  <si>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</si>
  <si>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</si>
  <si>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</si>
  <si>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</si>
  <si>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</si>
  <si>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</si>
  <si>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</si>
  <si>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</si>
  <si>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</si>
  <si>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</si>
  <si>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</si>
  <si>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</si>
  <si>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</si>
  <si>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</si>
  <si>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</si>
  <si>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</si>
  <si>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</si>
  <si>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</si>
  <si>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</si>
  <si>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</si>
  <si>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</si>
  <si>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</si>
  <si>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</si>
  <si>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</si>
  <si>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</si>
  <si>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</si>
  <si>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</si>
  <si>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</si>
  <si>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</si>
  <si>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</si>
  <si>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</si>
  <si>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</si>
  <si>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</si>
  <si>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</si>
  <si>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</si>
  <si>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</si>
  <si>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</si>
  <si>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</si>
  <si>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</si>
  <si>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</si>
  <si>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</si>
  <si>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</si>
  <si>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</si>
  <si>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</si>
  <si>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</si>
  <si>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</si>
  <si>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Lcda. Aracelys Del Jesús  </t>
  </si>
  <si>
    <t>Dr. José Manuel Tejada Germán</t>
  </si>
  <si>
    <t xml:space="preserve">Director General </t>
  </si>
  <si>
    <t>AUTORIZADO POR</t>
  </si>
  <si>
    <t>AÑO 2024</t>
  </si>
  <si>
    <t xml:space="preserve">                     AUTORIZADO POR</t>
  </si>
  <si>
    <t xml:space="preserve"> Encargada Departamento Adm.  Finan.</t>
  </si>
  <si>
    <t xml:space="preserve">                            Lcda. Rossy Montilla</t>
  </si>
  <si>
    <t xml:space="preserve">                       Contadora </t>
  </si>
  <si>
    <t>PRESUPUESTO APROBADO</t>
  </si>
  <si>
    <t>PRESUPUESTO MODIFICADO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</si>
  <si>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</si>
  <si>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prespuesto aprobado en caso de que el Congreso Nacional apruebe un presupuesto complementario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</si>
  <si>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 con la obligacion de pago por la recepción de conformidad de obras, bienes y servicios oportunmente contratados o, en los casos de gastos sin contrapretación, por haberse cumplido los requisitos administrativos dispuestos por el reglamento de la presente Ley.</t>
    </r>
  </si>
  <si>
    <t>Presupuesto de Gastos y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</si>
</sst>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Border="1" applyAlignment="1"/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43" fontId="3" fillId="0" borderId="2" xfId="1" applyFont="1" applyBorder="1"/>
    <xf numFmtId="0" fontId="3" fillId="0" borderId="2" xfId="0" applyFont="1" applyBorder="1" applyAlignment="1">
      <alignment horizontal="left" indent="1"/>
    </xf>
    <xf numFmtId="0" fontId="0" fillId="0" borderId="2" xfId="0" applyFill="1" applyBorder="1" applyAlignment="1">
      <alignment horizontal="left" indent="2"/>
    </xf>
    <xf numFmtId="43" fontId="0" fillId="0" borderId="2" xfId="1" applyFont="1" applyFill="1" applyBorder="1"/>
    <xf numFmtId="0" fontId="0" fillId="0" borderId="2" xfId="0" applyBorder="1" applyAlignment="1">
      <alignment horizontal="left" indent="2"/>
    </xf>
    <xf numFmtId="43" fontId="0" fillId="0" borderId="2" xfId="1" applyFont="1" applyBorder="1"/>
    <xf numFmtId="164" fontId="3" fillId="0" borderId="2" xfId="1" applyNumberFormat="1" applyFont="1" applyBorder="1"/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readingOrder="1"/>
    </xf>
    <xf numFmtId="0" fontId="4" fillId="0" borderId="0" xfId="0" applyFont="1" applyBorder="1" applyAlignment="1">
      <alignment horizontal="center" vertical="center" readingOrder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61944</xdr:colOff>
      <xdr:row>1</xdr:row>
      <xdr:rowOff>112060</xdr:rowOff>
    </xdr:from>
    <xdr:to>
      <xdr:col>0</xdr:col>
      <xdr:colOff>1719294</xdr:colOff>
      <xdr:row>4</xdr:row>
      <xdr:rowOff>114861</xdr:rowOff>
    </xdr:to>
    <xdr:pic>
      <xdr:nvPicPr>
        <xdr:cNvPr id="2" name="Imagen 2" descr="Nuevo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6" t="32935" r="9941" b="37524"/>
        <a:stretch>
          <a:fillRect/>
        </a:stretch>
      </xdr:blipFill>
      <xdr:spPr bwMode="auto">
        <a:xfrm>
          <a:off x="61944" y="470648"/>
          <a:ext cx="1657350" cy="67515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549088</xdr:colOff>
      <xdr:row>1</xdr:row>
      <xdr:rowOff>17744</xdr:rowOff>
    </xdr:from>
    <xdr:to>
      <xdr:col>3</xdr:col>
      <xdr:colOff>67516</xdr:colOff>
      <xdr:row>3</xdr:row>
      <xdr:rowOff>69851</xdr:rowOff>
    </xdr:to>
    <xdr:pic>
      <xdr:nvPicPr>
        <xdr:cNvPr id="3" name="Imagen 1" descr="para los documentos oficiales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3500" y="376332"/>
          <a:ext cx="1143281" cy="522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369795</xdr:colOff>
      <xdr:row>85</xdr:row>
      <xdr:rowOff>43932</xdr:rowOff>
    </xdr:from>
    <xdr:to>
      <xdr:col>0</xdr:col>
      <xdr:colOff>1883212</xdr:colOff>
      <xdr:row>94</xdr:row>
      <xdr:rowOff>139182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211" t="5400" r="25037" b="10919"/>
        <a:stretch/>
      </xdr:blipFill>
      <xdr:spPr>
        <a:xfrm>
          <a:off x="369795" y="16617432"/>
          <a:ext cx="1513417" cy="1832162"/>
        </a:xfrm>
        <a:prstGeom prst="rect">
          <a:avLst/>
        </a:prstGeom>
      </xdr:spPr>
    </xdr:pic>
    <xdr:clientData/>
  </xdr:twoCellAnchor>
  <xdr:twoCellAnchor editAs="oneCell">
    <xdr:from>
      <xdr:col>0</xdr:col>
      <xdr:colOff>2680156</xdr:colOff>
      <xdr:row>84</xdr:row>
      <xdr:rowOff>170525</xdr:rowOff>
    </xdr:from>
    <xdr:to>
      <xdr:col>0</xdr:col>
      <xdr:colOff>4409895</xdr:colOff>
      <xdr:row>87</xdr:row>
      <xdr:rowOff>43526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449" t="12348" r="12192" b="22830"/>
        <a:stretch/>
      </xdr:blipFill>
      <xdr:spPr>
        <a:xfrm>
          <a:off x="2680156" y="16553525"/>
          <a:ext cx="1729739" cy="444501"/>
        </a:xfrm>
        <a:prstGeom prst="rect">
          <a:avLst/>
        </a:prstGeom>
      </xdr:spPr>
    </xdr:pic>
    <xdr:clientData/>
  </xdr:twoCellAnchor>
  <xdr:twoCellAnchor editAs="oneCell">
    <xdr:from>
      <xdr:col>0</xdr:col>
      <xdr:colOff>6140824</xdr:colOff>
      <xdr:row>89</xdr:row>
      <xdr:rowOff>18786</xdr:rowOff>
    </xdr:from>
    <xdr:to>
      <xdr:col>2</xdr:col>
      <xdr:colOff>627530</xdr:colOff>
      <xdr:row>94</xdr:row>
      <xdr:rowOff>135202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7520" r="12624" b="6422"/>
        <a:stretch/>
      </xdr:blipFill>
      <xdr:spPr>
        <a:xfrm>
          <a:off x="6140824" y="17354286"/>
          <a:ext cx="2308412" cy="1091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zoomScale="85" zoomScaleNormal="85" workbookViewId="0">
      <selection activeCell="B7" sqref="B7"/>
    </sheetView>
  </sheetViews>
  <sheetFormatPr baseColWidth="10" defaultColWidth="11.42578125" defaultRowHeight="15" x14ac:dyDescent="0.25"/>
  <cols>
    <col min="1" max="1" width="92.7109375" customWidth="1"/>
    <col min="2" max="2" width="24.5703125" customWidth="1"/>
    <col min="3" max="3" width="24.28515625" customWidth="1"/>
  </cols>
  <sheetData>
    <row r="1" spans="1:3" ht="28.5" customHeight="1" x14ac:dyDescent="0.25">
      <c r="A1" s="24"/>
      <c r="B1" s="25"/>
    </row>
    <row r="2" spans="1:3" ht="21" customHeight="1" x14ac:dyDescent="0.25">
      <c r="A2" s="27" t="s">
        <v>0</v>
      </c>
      <c r="B2" s="28"/>
    </row>
    <row r="3" spans="1:3" ht="15.75" x14ac:dyDescent="0.25">
      <c r="A3" s="29" t="s">
        <v>82</v>
      </c>
      <c r="B3" s="30"/>
    </row>
    <row r="4" spans="1:3" ht="15.75" customHeight="1" x14ac:dyDescent="0.25">
      <c r="A4" s="31" t="s">
        <v>92</v>
      </c>
      <c r="B4" s="32"/>
    </row>
    <row r="5" spans="1:3" ht="15.75" customHeight="1" x14ac:dyDescent="0.25">
      <c r="A5" s="32" t="s">
        <v>1</v>
      </c>
      <c r="B5" s="32"/>
    </row>
    <row r="7" spans="1:3" ht="23.25" customHeight="1" x14ac:dyDescent="0.25">
      <c r="A7" s="12" t="s">
        <v>2</v>
      </c>
      <c r="B7" s="13" t="s">
        <v>87</v>
      </c>
      <c r="C7" s="13" t="s">
        <v>88</v>
      </c>
    </row>
    <row r="8" spans="1:3" x14ac:dyDescent="0.25">
      <c r="A8" s="14" t="s">
        <v>3</v>
      </c>
      <c r="B8" s="15">
        <f>+B9+B15+B25+B35+B44+B51+B61+B66+B69</f>
        <v>476648753.14999998</v>
      </c>
      <c r="C8" s="15">
        <f>+C9+C15+C25+C35+C44+C51+C61+C66+C69</f>
        <v>476648753.14999998</v>
      </c>
    </row>
    <row r="9" spans="1:3" x14ac:dyDescent="0.25">
      <c r="A9" s="16" t="s">
        <v>4</v>
      </c>
      <c r="B9" s="15">
        <f>SUM(B10:B14)</f>
        <v>292605000</v>
      </c>
      <c r="C9" s="15">
        <f>SUM(C10:C14)</f>
        <v>292605000</v>
      </c>
    </row>
    <row r="10" spans="1:3" s="1" customFormat="1" x14ac:dyDescent="0.25">
      <c r="A10" s="17" t="s">
        <v>5</v>
      </c>
      <c r="B10" s="18">
        <v>217500000</v>
      </c>
      <c r="C10" s="18">
        <v>217500000</v>
      </c>
    </row>
    <row r="11" spans="1:3" s="1" customFormat="1" x14ac:dyDescent="0.25">
      <c r="A11" s="17" t="s">
        <v>6</v>
      </c>
      <c r="B11" s="18">
        <v>28000000</v>
      </c>
      <c r="C11" s="18">
        <v>28000000</v>
      </c>
    </row>
    <row r="12" spans="1:3" s="1" customFormat="1" x14ac:dyDescent="0.25">
      <c r="A12" s="17" t="s">
        <v>7</v>
      </c>
      <c r="B12" s="18">
        <v>0</v>
      </c>
      <c r="C12" s="18">
        <v>0</v>
      </c>
    </row>
    <row r="13" spans="1:3" x14ac:dyDescent="0.25">
      <c r="A13" s="19" t="s">
        <v>8</v>
      </c>
      <c r="B13" s="20">
        <v>16105000</v>
      </c>
      <c r="C13" s="20">
        <v>16105000</v>
      </c>
    </row>
    <row r="14" spans="1:3" x14ac:dyDescent="0.25">
      <c r="A14" s="17" t="s">
        <v>9</v>
      </c>
      <c r="B14" s="20">
        <v>31000000</v>
      </c>
      <c r="C14" s="20">
        <v>31000000</v>
      </c>
    </row>
    <row r="15" spans="1:3" x14ac:dyDescent="0.25">
      <c r="A15" s="16" t="s">
        <v>10</v>
      </c>
      <c r="B15" s="15">
        <f>SUM(B16:B24)</f>
        <v>28249245.32</v>
      </c>
      <c r="C15" s="15">
        <f>SUM(C16:C24)</f>
        <v>28249245.32</v>
      </c>
    </row>
    <row r="16" spans="1:3" x14ac:dyDescent="0.25">
      <c r="A16" s="19" t="s">
        <v>11</v>
      </c>
      <c r="B16" s="20">
        <v>3420000</v>
      </c>
      <c r="C16" s="20">
        <v>3420000</v>
      </c>
    </row>
    <row r="17" spans="1:3" x14ac:dyDescent="0.25">
      <c r="A17" s="19" t="s">
        <v>12</v>
      </c>
      <c r="B17" s="20">
        <v>0</v>
      </c>
      <c r="C17" s="20">
        <v>0</v>
      </c>
    </row>
    <row r="18" spans="1:3" x14ac:dyDescent="0.25">
      <c r="A18" s="19" t="s">
        <v>13</v>
      </c>
      <c r="B18" s="20">
        <v>0</v>
      </c>
      <c r="C18" s="20">
        <v>0</v>
      </c>
    </row>
    <row r="19" spans="1:3" x14ac:dyDescent="0.25">
      <c r="A19" s="19" t="s">
        <v>14</v>
      </c>
      <c r="B19" s="20">
        <v>66900</v>
      </c>
      <c r="C19" s="20">
        <v>66900</v>
      </c>
    </row>
    <row r="20" spans="1:3" x14ac:dyDescent="0.25">
      <c r="A20" s="19" t="s">
        <v>15</v>
      </c>
      <c r="B20" s="20">
        <v>0</v>
      </c>
      <c r="C20" s="20">
        <v>0</v>
      </c>
    </row>
    <row r="21" spans="1:3" x14ac:dyDescent="0.25">
      <c r="A21" s="19" t="s">
        <v>16</v>
      </c>
      <c r="B21" s="20">
        <v>0</v>
      </c>
      <c r="C21" s="20">
        <v>0</v>
      </c>
    </row>
    <row r="22" spans="1:3" x14ac:dyDescent="0.25">
      <c r="A22" s="19" t="s">
        <v>17</v>
      </c>
      <c r="B22" s="20">
        <v>23891795.23</v>
      </c>
      <c r="C22" s="20">
        <v>23891795.23</v>
      </c>
    </row>
    <row r="23" spans="1:3" x14ac:dyDescent="0.25">
      <c r="A23" s="19" t="s">
        <v>18</v>
      </c>
      <c r="B23" s="20">
        <v>870550.09</v>
      </c>
      <c r="C23" s="20">
        <v>870550.09</v>
      </c>
    </row>
    <row r="24" spans="1:3" x14ac:dyDescent="0.25">
      <c r="A24" s="19" t="s">
        <v>19</v>
      </c>
      <c r="B24" s="20">
        <v>0</v>
      </c>
      <c r="C24" s="20">
        <v>0</v>
      </c>
    </row>
    <row r="25" spans="1:3" x14ac:dyDescent="0.25">
      <c r="A25" s="16" t="s">
        <v>20</v>
      </c>
      <c r="B25" s="15">
        <f>SUM(B26:B34)</f>
        <v>125166698.63</v>
      </c>
      <c r="C25" s="15">
        <f>SUM(C26:C34)</f>
        <v>125166698.63</v>
      </c>
    </row>
    <row r="26" spans="1:3" x14ac:dyDescent="0.25">
      <c r="A26" s="19" t="s">
        <v>21</v>
      </c>
      <c r="B26" s="20">
        <v>7285656.5800000001</v>
      </c>
      <c r="C26" s="20">
        <v>7285656.5800000001</v>
      </c>
    </row>
    <row r="27" spans="1:3" x14ac:dyDescent="0.25">
      <c r="A27" s="19" t="s">
        <v>22</v>
      </c>
      <c r="B27" s="20">
        <v>1499673.8</v>
      </c>
      <c r="C27" s="20">
        <v>1499673.8</v>
      </c>
    </row>
    <row r="28" spans="1:3" x14ac:dyDescent="0.25">
      <c r="A28" s="19" t="s">
        <v>23</v>
      </c>
      <c r="B28" s="20">
        <v>0</v>
      </c>
      <c r="C28" s="20">
        <v>0</v>
      </c>
    </row>
    <row r="29" spans="1:3" x14ac:dyDescent="0.25">
      <c r="A29" s="19" t="s">
        <v>24</v>
      </c>
      <c r="B29" s="20">
        <v>27996368.920000002</v>
      </c>
      <c r="C29" s="20">
        <v>27996368.920000002</v>
      </c>
    </row>
    <row r="30" spans="1:3" x14ac:dyDescent="0.25">
      <c r="A30" s="19" t="s">
        <v>25</v>
      </c>
      <c r="B30" s="20">
        <v>0</v>
      </c>
      <c r="C30" s="20">
        <v>0</v>
      </c>
    </row>
    <row r="31" spans="1:3" x14ac:dyDescent="0.25">
      <c r="A31" s="19" t="s">
        <v>26</v>
      </c>
      <c r="B31" s="20">
        <v>5840369.6600000001</v>
      </c>
      <c r="C31" s="20">
        <v>5840369.6600000001</v>
      </c>
    </row>
    <row r="32" spans="1:3" x14ac:dyDescent="0.25">
      <c r="A32" s="19" t="s">
        <v>27</v>
      </c>
      <c r="B32" s="20">
        <v>13251881.76</v>
      </c>
      <c r="C32" s="20">
        <v>13251881.76</v>
      </c>
    </row>
    <row r="33" spans="1:3" x14ac:dyDescent="0.25">
      <c r="A33" s="19" t="s">
        <v>28</v>
      </c>
      <c r="B33" s="20">
        <v>0</v>
      </c>
      <c r="C33" s="20">
        <v>0</v>
      </c>
    </row>
    <row r="34" spans="1:3" x14ac:dyDescent="0.25">
      <c r="A34" s="19" t="s">
        <v>29</v>
      </c>
      <c r="B34" s="20">
        <v>69292747.909999996</v>
      </c>
      <c r="C34" s="20">
        <v>69292747.909999996</v>
      </c>
    </row>
    <row r="35" spans="1:3" x14ac:dyDescent="0.25">
      <c r="A35" s="16" t="s">
        <v>30</v>
      </c>
      <c r="B35" s="21">
        <f>SUM(B36:B43)</f>
        <v>0</v>
      </c>
      <c r="C35" s="21">
        <f>SUM(C36:C43)</f>
        <v>0</v>
      </c>
    </row>
    <row r="36" spans="1:3" x14ac:dyDescent="0.25">
      <c r="A36" s="19" t="s">
        <v>31</v>
      </c>
      <c r="B36" s="20">
        <v>0</v>
      </c>
      <c r="C36" s="20">
        <v>0</v>
      </c>
    </row>
    <row r="37" spans="1:3" x14ac:dyDescent="0.25">
      <c r="A37" s="19" t="s">
        <v>32</v>
      </c>
      <c r="B37" s="20">
        <v>0</v>
      </c>
      <c r="C37" s="20">
        <v>0</v>
      </c>
    </row>
    <row r="38" spans="1:3" x14ac:dyDescent="0.25">
      <c r="A38" s="19" t="s">
        <v>33</v>
      </c>
      <c r="B38" s="20">
        <v>0</v>
      </c>
      <c r="C38" s="20">
        <v>0</v>
      </c>
    </row>
    <row r="39" spans="1:3" x14ac:dyDescent="0.25">
      <c r="A39" s="19" t="s">
        <v>34</v>
      </c>
      <c r="B39" s="20">
        <v>0</v>
      </c>
      <c r="C39" s="20">
        <v>0</v>
      </c>
    </row>
    <row r="40" spans="1:3" x14ac:dyDescent="0.25">
      <c r="A40" s="19" t="s">
        <v>35</v>
      </c>
      <c r="B40" s="20">
        <v>0</v>
      </c>
      <c r="C40" s="20">
        <v>0</v>
      </c>
    </row>
    <row r="41" spans="1:3" x14ac:dyDescent="0.25">
      <c r="A41" s="19" t="s">
        <v>36</v>
      </c>
      <c r="B41" s="20">
        <v>0</v>
      </c>
      <c r="C41" s="20">
        <v>0</v>
      </c>
    </row>
    <row r="42" spans="1:3" x14ac:dyDescent="0.25">
      <c r="A42" s="19" t="s">
        <v>37</v>
      </c>
      <c r="B42" s="20">
        <v>0</v>
      </c>
      <c r="C42" s="20">
        <v>0</v>
      </c>
    </row>
    <row r="43" spans="1:3" x14ac:dyDescent="0.25">
      <c r="A43" s="19" t="s">
        <v>38</v>
      </c>
      <c r="B43" s="20">
        <v>0</v>
      </c>
      <c r="C43" s="20">
        <v>0</v>
      </c>
    </row>
    <row r="44" spans="1:3" x14ac:dyDescent="0.25">
      <c r="A44" s="16" t="s">
        <v>39</v>
      </c>
      <c r="B44" s="15">
        <f>SUM(B45:B50)</f>
        <v>0</v>
      </c>
      <c r="C44" s="15">
        <f>SUM(C45:C50)</f>
        <v>0</v>
      </c>
    </row>
    <row r="45" spans="1:3" x14ac:dyDescent="0.25">
      <c r="A45" s="19" t="s">
        <v>40</v>
      </c>
      <c r="B45" s="20">
        <v>0</v>
      </c>
      <c r="C45" s="20">
        <v>0</v>
      </c>
    </row>
    <row r="46" spans="1:3" x14ac:dyDescent="0.25">
      <c r="A46" s="19" t="s">
        <v>41</v>
      </c>
      <c r="B46" s="20">
        <v>0</v>
      </c>
      <c r="C46" s="20">
        <v>0</v>
      </c>
    </row>
    <row r="47" spans="1:3" x14ac:dyDescent="0.25">
      <c r="A47" s="19" t="s">
        <v>42</v>
      </c>
      <c r="B47" s="20">
        <v>0</v>
      </c>
      <c r="C47" s="20">
        <v>0</v>
      </c>
    </row>
    <row r="48" spans="1:3" x14ac:dyDescent="0.25">
      <c r="A48" s="19" t="s">
        <v>43</v>
      </c>
      <c r="B48" s="20">
        <v>0</v>
      </c>
      <c r="C48" s="20">
        <v>0</v>
      </c>
    </row>
    <row r="49" spans="1:3" x14ac:dyDescent="0.25">
      <c r="A49" s="19" t="s">
        <v>44</v>
      </c>
      <c r="B49" s="20">
        <v>0</v>
      </c>
      <c r="C49" s="20">
        <v>0</v>
      </c>
    </row>
    <row r="50" spans="1:3" x14ac:dyDescent="0.25">
      <c r="A50" s="19" t="s">
        <v>45</v>
      </c>
      <c r="B50" s="20">
        <v>0</v>
      </c>
      <c r="C50" s="20">
        <v>0</v>
      </c>
    </row>
    <row r="51" spans="1:3" x14ac:dyDescent="0.25">
      <c r="A51" s="16" t="s">
        <v>46</v>
      </c>
      <c r="B51" s="15">
        <f>SUM(B52:B60)</f>
        <v>30627809.199999999</v>
      </c>
      <c r="C51" s="15">
        <f>SUM(C52:C60)</f>
        <v>30627809.199999999</v>
      </c>
    </row>
    <row r="52" spans="1:3" x14ac:dyDescent="0.25">
      <c r="A52" s="19" t="s">
        <v>47</v>
      </c>
      <c r="B52" s="20">
        <v>10850827.52</v>
      </c>
      <c r="C52" s="20">
        <v>10850827.52</v>
      </c>
    </row>
    <row r="53" spans="1:3" x14ac:dyDescent="0.25">
      <c r="A53" s="19" t="s">
        <v>48</v>
      </c>
      <c r="B53" s="20">
        <v>0</v>
      </c>
      <c r="C53" s="20">
        <v>0</v>
      </c>
    </row>
    <row r="54" spans="1:3" x14ac:dyDescent="0.25">
      <c r="A54" s="19" t="s">
        <v>49</v>
      </c>
      <c r="B54" s="20">
        <v>19571981.68</v>
      </c>
      <c r="C54" s="20">
        <v>19571981.68</v>
      </c>
    </row>
    <row r="55" spans="1:3" x14ac:dyDescent="0.25">
      <c r="A55" s="19" t="s">
        <v>50</v>
      </c>
      <c r="B55" s="20">
        <v>190000</v>
      </c>
      <c r="C55" s="20">
        <v>190000</v>
      </c>
    </row>
    <row r="56" spans="1:3" x14ac:dyDescent="0.25">
      <c r="A56" s="19" t="s">
        <v>51</v>
      </c>
      <c r="B56" s="20">
        <v>15000</v>
      </c>
      <c r="C56" s="20">
        <v>15000</v>
      </c>
    </row>
    <row r="57" spans="1:3" x14ac:dyDescent="0.25">
      <c r="A57" s="19" t="s">
        <v>52</v>
      </c>
      <c r="B57" s="20">
        <v>0</v>
      </c>
      <c r="C57" s="20">
        <v>0</v>
      </c>
    </row>
    <row r="58" spans="1:3" x14ac:dyDescent="0.25">
      <c r="A58" s="19" t="s">
        <v>53</v>
      </c>
      <c r="B58" s="20">
        <v>0</v>
      </c>
      <c r="C58" s="20">
        <v>0</v>
      </c>
    </row>
    <row r="59" spans="1:3" x14ac:dyDescent="0.25">
      <c r="A59" s="19" t="s">
        <v>54</v>
      </c>
      <c r="B59" s="20"/>
      <c r="C59" s="20"/>
    </row>
    <row r="60" spans="1:3" x14ac:dyDescent="0.25">
      <c r="A60" s="19" t="s">
        <v>55</v>
      </c>
      <c r="B60" s="20">
        <v>0</v>
      </c>
      <c r="C60" s="20">
        <v>0</v>
      </c>
    </row>
    <row r="61" spans="1:3" x14ac:dyDescent="0.25">
      <c r="A61" s="16" t="s">
        <v>56</v>
      </c>
      <c r="B61" s="15">
        <f>SUM(B62:B65)</f>
        <v>0</v>
      </c>
      <c r="C61" s="15">
        <f>SUM(C62:C65)</f>
        <v>0</v>
      </c>
    </row>
    <row r="62" spans="1:3" x14ac:dyDescent="0.25">
      <c r="A62" s="19" t="s">
        <v>57</v>
      </c>
      <c r="B62" s="20">
        <v>0</v>
      </c>
      <c r="C62" s="20">
        <v>0</v>
      </c>
    </row>
    <row r="63" spans="1:3" x14ac:dyDescent="0.25">
      <c r="A63" s="19" t="s">
        <v>58</v>
      </c>
      <c r="B63" s="20">
        <v>0</v>
      </c>
      <c r="C63" s="20">
        <v>0</v>
      </c>
    </row>
    <row r="64" spans="1:3" x14ac:dyDescent="0.25">
      <c r="A64" s="19" t="s">
        <v>59</v>
      </c>
      <c r="B64" s="20">
        <v>0</v>
      </c>
      <c r="C64" s="20">
        <v>0</v>
      </c>
    </row>
    <row r="65" spans="1:3" x14ac:dyDescent="0.25">
      <c r="A65" s="19" t="s">
        <v>60</v>
      </c>
      <c r="B65" s="20">
        <v>0</v>
      </c>
      <c r="C65" s="20">
        <v>0</v>
      </c>
    </row>
    <row r="66" spans="1:3" x14ac:dyDescent="0.25">
      <c r="A66" s="16" t="s">
        <v>61</v>
      </c>
      <c r="B66" s="15">
        <f>SUM(B67:B68)</f>
        <v>0</v>
      </c>
      <c r="C66" s="15">
        <f>SUM(C67:C68)</f>
        <v>0</v>
      </c>
    </row>
    <row r="67" spans="1:3" x14ac:dyDescent="0.25">
      <c r="A67" s="19" t="s">
        <v>62</v>
      </c>
      <c r="B67" s="20">
        <v>0</v>
      </c>
      <c r="C67" s="20">
        <v>0</v>
      </c>
    </row>
    <row r="68" spans="1:3" x14ac:dyDescent="0.25">
      <c r="A68" s="19" t="s">
        <v>63</v>
      </c>
      <c r="B68" s="20">
        <v>0</v>
      </c>
      <c r="C68" s="20">
        <v>0</v>
      </c>
    </row>
    <row r="69" spans="1:3" x14ac:dyDescent="0.25">
      <c r="A69" s="16" t="s">
        <v>64</v>
      </c>
      <c r="B69" s="15">
        <f>SUM(B70:B72)</f>
        <v>0</v>
      </c>
      <c r="C69" s="15">
        <f>SUM(C70:C72)</f>
        <v>0</v>
      </c>
    </row>
    <row r="70" spans="1:3" x14ac:dyDescent="0.25">
      <c r="A70" s="19" t="s">
        <v>65</v>
      </c>
      <c r="B70" s="20">
        <v>0</v>
      </c>
      <c r="C70" s="20">
        <v>0</v>
      </c>
    </row>
    <row r="71" spans="1:3" x14ac:dyDescent="0.25">
      <c r="A71" s="19" t="s">
        <v>66</v>
      </c>
      <c r="B71" s="20">
        <v>0</v>
      </c>
      <c r="C71" s="20">
        <v>0</v>
      </c>
    </row>
    <row r="72" spans="1:3" x14ac:dyDescent="0.25">
      <c r="A72" s="19" t="s">
        <v>67</v>
      </c>
      <c r="B72" s="20">
        <v>0</v>
      </c>
      <c r="C72" s="20">
        <v>0</v>
      </c>
    </row>
    <row r="73" spans="1:3" x14ac:dyDescent="0.25">
      <c r="A73" s="14" t="s">
        <v>68</v>
      </c>
      <c r="B73" s="15">
        <f>+B74+B77+B80</f>
        <v>0</v>
      </c>
      <c r="C73" s="15">
        <f>+C74+C77+C80</f>
        <v>0</v>
      </c>
    </row>
    <row r="74" spans="1:3" x14ac:dyDescent="0.25">
      <c r="A74" s="16" t="s">
        <v>69</v>
      </c>
      <c r="B74" s="15">
        <f>SUM(B75:B76)</f>
        <v>0</v>
      </c>
      <c r="C74" s="15">
        <f>SUM(C75:C76)</f>
        <v>0</v>
      </c>
    </row>
    <row r="75" spans="1:3" x14ac:dyDescent="0.25">
      <c r="A75" s="19" t="s">
        <v>70</v>
      </c>
      <c r="B75" s="20">
        <v>0</v>
      </c>
      <c r="C75" s="20">
        <v>0</v>
      </c>
    </row>
    <row r="76" spans="1:3" x14ac:dyDescent="0.25">
      <c r="A76" s="19" t="s">
        <v>71</v>
      </c>
      <c r="B76" s="20">
        <v>0</v>
      </c>
      <c r="C76" s="20">
        <v>0</v>
      </c>
    </row>
    <row r="77" spans="1:3" x14ac:dyDescent="0.25">
      <c r="A77" s="16" t="s">
        <v>72</v>
      </c>
      <c r="B77" s="15">
        <f>SUM(B78:B79)</f>
        <v>0</v>
      </c>
      <c r="C77" s="15">
        <f>SUM(C78:C79)</f>
        <v>0</v>
      </c>
    </row>
    <row r="78" spans="1:3" x14ac:dyDescent="0.25">
      <c r="A78" s="19" t="s">
        <v>73</v>
      </c>
      <c r="B78" s="20">
        <v>0</v>
      </c>
      <c r="C78" s="20">
        <v>0</v>
      </c>
    </row>
    <row r="79" spans="1:3" x14ac:dyDescent="0.25">
      <c r="A79" s="19" t="s">
        <v>74</v>
      </c>
      <c r="B79" s="20">
        <v>0</v>
      </c>
      <c r="C79" s="20">
        <v>0</v>
      </c>
    </row>
    <row r="80" spans="1:3" x14ac:dyDescent="0.25">
      <c r="A80" s="16" t="s">
        <v>75</v>
      </c>
      <c r="B80" s="15">
        <f>SUM(B81)</f>
        <v>0</v>
      </c>
      <c r="C80" s="15">
        <f>SUM(C81)</f>
        <v>0</v>
      </c>
    </row>
    <row r="81" spans="1:7" x14ac:dyDescent="0.25">
      <c r="A81" s="19" t="s">
        <v>76</v>
      </c>
      <c r="B81" s="20">
        <v>0</v>
      </c>
      <c r="C81" s="20">
        <v>0</v>
      </c>
    </row>
    <row r="82" spans="1:7" x14ac:dyDescent="0.25">
      <c r="A82" s="22" t="s">
        <v>77</v>
      </c>
      <c r="B82" s="23">
        <f>+B73+B8</f>
        <v>476648753.14999998</v>
      </c>
      <c r="C82" s="23">
        <f>+C73+C8</f>
        <v>476648753.14999998</v>
      </c>
    </row>
    <row r="88" spans="1:7" x14ac:dyDescent="0.25">
      <c r="A88" s="26"/>
      <c r="B88" s="26"/>
    </row>
    <row r="89" spans="1:7" x14ac:dyDescent="0.25">
      <c r="A89" s="7" t="s">
        <v>85</v>
      </c>
      <c r="B89" s="9"/>
    </row>
    <row r="90" spans="1:7" ht="16.5" customHeight="1" x14ac:dyDescent="0.25">
      <c r="A90" s="6" t="s">
        <v>86</v>
      </c>
      <c r="B90" s="4"/>
    </row>
    <row r="91" spans="1:7" x14ac:dyDescent="0.25">
      <c r="A91" s="4"/>
      <c r="B91" s="4"/>
      <c r="C91" s="4"/>
      <c r="D91" s="4"/>
      <c r="E91" s="4"/>
      <c r="F91" s="4"/>
      <c r="G91" s="4"/>
    </row>
    <row r="92" spans="1:7" x14ac:dyDescent="0.25">
      <c r="C92" s="9"/>
      <c r="D92" s="9"/>
      <c r="E92" s="9"/>
      <c r="F92" s="9"/>
      <c r="G92" s="9"/>
    </row>
    <row r="93" spans="1:7" x14ac:dyDescent="0.25">
      <c r="C93" s="11"/>
      <c r="D93" s="11"/>
      <c r="E93" s="11"/>
      <c r="F93" s="11"/>
      <c r="G93" s="11"/>
    </row>
    <row r="94" spans="1:7" x14ac:dyDescent="0.25">
      <c r="C94" s="2"/>
      <c r="D94" s="2"/>
      <c r="E94" s="2"/>
      <c r="F94" s="2"/>
      <c r="G94" s="2"/>
    </row>
    <row r="95" spans="1:7" x14ac:dyDescent="0.25">
      <c r="A95" s="3"/>
      <c r="B95" s="3"/>
    </row>
    <row r="96" spans="1:7" x14ac:dyDescent="0.25">
      <c r="B96" s="4"/>
    </row>
    <row r="97" spans="1:2" x14ac:dyDescent="0.25">
      <c r="A97" s="5" t="s">
        <v>78</v>
      </c>
      <c r="B97" s="7" t="s">
        <v>79</v>
      </c>
    </row>
    <row r="98" spans="1:2" ht="15" customHeight="1" x14ac:dyDescent="0.25">
      <c r="A98" s="4" t="s">
        <v>84</v>
      </c>
      <c r="B98" s="8" t="s">
        <v>80</v>
      </c>
    </row>
    <row r="99" spans="1:2" x14ac:dyDescent="0.25">
      <c r="A99" s="10" t="s">
        <v>83</v>
      </c>
      <c r="B99" s="3" t="s">
        <v>81</v>
      </c>
    </row>
    <row r="101" spans="1:2" x14ac:dyDescent="0.25">
      <c r="A101" t="s">
        <v>89</v>
      </c>
    </row>
    <row r="103" spans="1:2" x14ac:dyDescent="0.25">
      <c r="A103" t="s">
        <v>90</v>
      </c>
    </row>
    <row r="105" spans="1:2" ht="60" x14ac:dyDescent="0.25">
      <c r="A105" s="11" t="s">
        <v>91</v>
      </c>
      <c r="B105" s="11"/>
    </row>
  </sheetData>
  <mergeCells count="6">
    <mergeCell ref="A1:B1"/>
    <mergeCell ref="A88:B88"/>
    <mergeCell ref="A2:B2"/>
    <mergeCell ref="A3:B3"/>
    <mergeCell ref="A4:B4"/>
    <mergeCell ref="A5:B5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2024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Jose Luis Fradera Cornelio</cp:lastModifiedBy>
  <cp:lastPrinted>2024-03-21T17:30:31Z</cp:lastPrinted>
  <dcterms:created xsi:type="dcterms:W3CDTF">2024-02-09T17:29:08Z</dcterms:created>
  <dcterms:modified xsi:type="dcterms:W3CDTF">2024-03-21T17:49:55Z</dcterms:modified>
</cp:coreProperties>
</file>